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60"/>
  </bookViews>
  <sheets>
    <sheet name="Sheet2" sheetId="2" r:id="rId1"/>
    <sheet name="Sheet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2" l="1"/>
  <c r="C13" i="2"/>
  <c r="O12" i="2"/>
  <c r="O11" i="2"/>
  <c r="O10" i="2"/>
  <c r="O9" i="2"/>
  <c r="O8" i="2"/>
  <c r="O7" i="2"/>
  <c r="O6" i="2"/>
  <c r="J12" i="2"/>
  <c r="J11" i="2"/>
  <c r="J10" i="2"/>
  <c r="J9" i="2"/>
  <c r="J8" i="2"/>
  <c r="J7" i="2"/>
  <c r="J6" i="2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6" i="2"/>
  <c r="E6" i="2" s="1"/>
  <c r="H13" i="2" l="1"/>
</calcChain>
</file>

<file path=xl/sharedStrings.xml><?xml version="1.0" encoding="utf-8"?>
<sst xmlns="http://schemas.openxmlformats.org/spreadsheetml/2006/main" count="39" uniqueCount="18">
  <si>
    <t>3月</t>
    <rPh sb="1" eb="2">
      <t>ガツ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</si>
  <si>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</si>
  <si>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</si>
  <si>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</si>
  <si>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</si>
  <si>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</si>
  <si>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</si>
  <si>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総支給</t>
    <rPh sb="0" eb="3">
      <t>ソウシキュウ</t>
    </rPh>
    <phoneticPr fontId="2"/>
  </si>
  <si>
    <t>時間</t>
    <rPh sb="0" eb="2">
      <t>ジカン</t>
    </rPh>
    <phoneticPr fontId="2"/>
  </si>
  <si>
    <t>概算時給</t>
    <rPh sb="0" eb="2">
      <t>ガイサン</t>
    </rPh>
    <rPh sb="2" eb="4">
      <t>ジキュウ</t>
    </rPh>
    <phoneticPr fontId="2"/>
  </si>
  <si>
    <t>2022年　実績</t>
    <rPh sb="4" eb="5">
      <t>ネン</t>
    </rPh>
    <rPh sb="6" eb="8">
      <t>ジッセキ</t>
    </rPh>
    <phoneticPr fontId="2"/>
  </si>
  <si>
    <t>2023-24年　計画</t>
    <rPh sb="7" eb="8">
      <t>ネン</t>
    </rPh>
    <rPh sb="9" eb="11">
      <t>ケイカク</t>
    </rPh>
    <phoneticPr fontId="2"/>
  </si>
  <si>
    <t>2023-24年　実績報告</t>
    <rPh sb="7" eb="8">
      <t>ネン</t>
    </rPh>
    <rPh sb="9" eb="11">
      <t>ジッセキ</t>
    </rPh>
    <rPh sb="11" eb="13">
      <t>ホウコク</t>
    </rPh>
    <phoneticPr fontId="2"/>
  </si>
  <si>
    <t>月次で記載し報告</t>
    <rPh sb="0" eb="2">
      <t>ゲツジ</t>
    </rPh>
    <rPh sb="3" eb="5">
      <t>キサイ</t>
    </rPh>
    <rPh sb="6" eb="8">
      <t>ホウコク</t>
    </rPh>
    <phoneticPr fontId="2"/>
  </si>
  <si>
    <t>makink@pb.ctt.ne.jp</t>
    <phoneticPr fontId="2"/>
  </si>
  <si>
    <t>報告先</t>
    <rPh sb="0" eb="3">
      <t>ホウコクサキ</t>
    </rPh>
    <phoneticPr fontId="2"/>
  </si>
  <si>
    <t>中田麻紀</t>
    <rPh sb="0" eb="2">
      <t>ナカタ</t>
    </rPh>
    <rPh sb="2" eb="4">
      <t>マキ</t>
    </rPh>
    <phoneticPr fontId="2"/>
  </si>
  <si>
    <t>新スタッフ研修重複シフト+29ｈ</t>
    <rPh sb="0" eb="1">
      <t>シン</t>
    </rPh>
    <rPh sb="5" eb="7">
      <t>ケンシュウ</t>
    </rPh>
    <rPh sb="7" eb="9">
      <t>ジュウフク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</si>
</sst>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kink@pb.ct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workbookViewId="0">
      <selection activeCell="M10" sqref="M10"/>
    </sheetView>
  </sheetViews>
  <sheetFormatPr defaultRowHeight="13.5" x14ac:dyDescent="0.15"/>
  <cols>
    <col min="2" max="2" width="7.5" bestFit="1" customWidth="1"/>
    <col min="3" max="3" width="8.375" customWidth="1"/>
    <col min="4" max="4" width="9" bestFit="1" customWidth="1"/>
    <col min="5" max="5" width="9.625" customWidth="1"/>
    <col min="6" max="6" width="4" customWidth="1"/>
    <col min="7" max="7" width="9.75" customWidth="1"/>
    <col min="8" max="8" width="5.5" bestFit="1" customWidth="1"/>
    <col min="9" max="9" width="9" bestFit="1" customWidth="1"/>
    <col min="10" max="10" width="7.5" bestFit="1" customWidth="1"/>
    <col min="11" max="11" width="4" customWidth="1"/>
    <col min="12" max="15" width="11" customWidth="1"/>
    <col min="16" max="16" width="11.375" customWidth="1"/>
  </cols>
  <sheetData>
    <row r="3" spans="1:17" ht="22.5" customHeight="1" x14ac:dyDescent="0.15">
      <c r="L3" s="7" t="s">
        <v>13</v>
      </c>
      <c r="M3" s="7"/>
      <c r="N3" s="7"/>
      <c r="O3" s="7"/>
    </row>
    <row r="4" spans="1:17" ht="27" customHeight="1" x14ac:dyDescent="0.15">
      <c r="A4" s="7" t="s">
        <v>10</v>
      </c>
      <c r="B4" s="7"/>
      <c r="C4" s="7"/>
      <c r="D4" s="1"/>
      <c r="E4" s="1"/>
      <c r="G4" s="8" t="s">
        <v>11</v>
      </c>
      <c r="H4" s="8"/>
      <c r="I4" s="8"/>
      <c r="J4" s="8"/>
      <c r="L4" s="9" t="s">
        <v>12</v>
      </c>
      <c r="M4" s="9"/>
      <c r="N4" s="9"/>
      <c r="O4" s="9"/>
    </row>
    <row r="5" spans="1:17" ht="29.25" customHeight="1" x14ac:dyDescent="0.15">
      <c r="A5">
        <v>2022</v>
      </c>
      <c r="B5" s="3" t="s">
        <v>7</v>
      </c>
      <c r="C5" s="3" t="s">
        <v>8</v>
      </c>
      <c r="D5" s="3" t="s">
        <v>9</v>
      </c>
      <c r="E5" s="3" t="s">
        <v>7</v>
      </c>
      <c r="G5">
        <v>2023</v>
      </c>
      <c r="H5" s="3" t="s">
        <v>8</v>
      </c>
      <c r="I5" s="3" t="s">
        <v>9</v>
      </c>
      <c r="J5" s="3" t="s">
        <v>7</v>
      </c>
      <c r="L5">
        <v>2023</v>
      </c>
      <c r="M5" s="3" t="s">
        <v>8</v>
      </c>
      <c r="N5" s="3" t="s">
        <v>9</v>
      </c>
      <c r="O5" s="3" t="s">
        <v>7</v>
      </c>
    </row>
    <row r="6" spans="1:17" ht="25.5" customHeight="1" x14ac:dyDescent="0.15">
      <c r="A6" s="3" t="s">
        <v>0</v>
      </c>
      <c r="B6" s="2">
        <v>287605</v>
      </c>
      <c r="C6" s="4">
        <f>B6/1100</f>
        <v>261.45909090909089</v>
      </c>
      <c r="D6" s="2">
        <v>1100</v>
      </c>
      <c r="E6" s="2">
        <f>C6*D6</f>
        <v>287605</v>
      </c>
      <c r="G6" s="3" t="s">
        <v>0</v>
      </c>
      <c r="H6" s="2">
        <v>220</v>
      </c>
      <c r="I6" s="2">
        <v>1100</v>
      </c>
      <c r="J6" s="2">
        <f>H6*I6</f>
        <v>242000</v>
      </c>
      <c r="L6" s="3" t="s">
        <v>0</v>
      </c>
      <c r="M6" s="2">
        <v>253.5</v>
      </c>
      <c r="N6" s="2">
        <v>1100</v>
      </c>
      <c r="O6" s="2">
        <f>M6*N6</f>
        <v>278850</v>
      </c>
    </row>
    <row r="7" spans="1:17" ht="25.5" customHeight="1" x14ac:dyDescent="0.15">
      <c r="A7" s="3" t="s">
        <v>1</v>
      </c>
      <c r="B7" s="2">
        <v>371450</v>
      </c>
      <c r="C7" s="4">
        <f t="shared" ref="C7:C12" si="0">B7/1100</f>
        <v>337.68181818181819</v>
      </c>
      <c r="D7" s="2">
        <v>1100</v>
      </c>
      <c r="E7" s="2">
        <f t="shared" ref="E7:E12" si="1">C7*D7</f>
        <v>371450</v>
      </c>
      <c r="G7" s="3" t="s">
        <v>1</v>
      </c>
      <c r="H7" s="2">
        <v>220</v>
      </c>
      <c r="I7" s="2">
        <v>1100</v>
      </c>
      <c r="J7" s="2">
        <f t="shared" ref="J7:J12" si="2">H7*I7</f>
        <v>242000</v>
      </c>
      <c r="L7" s="3" t="s">
        <v>1</v>
      </c>
      <c r="M7" s="2">
        <v>282.5</v>
      </c>
      <c r="N7" s="2">
        <v>1100</v>
      </c>
      <c r="O7" s="2">
        <f t="shared" ref="O7:O12" si="3">M7*N7</f>
        <v>310750</v>
      </c>
    </row>
    <row r="8" spans="1:17" ht="25.5" customHeight="1" x14ac:dyDescent="0.15">
      <c r="A8" s="3" t="s">
        <v>2</v>
      </c>
      <c r="B8" s="2">
        <v>319850</v>
      </c>
      <c r="C8" s="4">
        <f t="shared" si="0"/>
        <v>290.77272727272725</v>
      </c>
      <c r="D8" s="2">
        <v>1100</v>
      </c>
      <c r="E8" s="2">
        <f t="shared" si="1"/>
        <v>319850</v>
      </c>
      <c r="G8" s="3" t="s">
        <v>2</v>
      </c>
      <c r="H8" s="2">
        <v>220</v>
      </c>
      <c r="I8" s="2">
        <v>1100</v>
      </c>
      <c r="J8" s="2">
        <f t="shared" si="2"/>
        <v>242000</v>
      </c>
      <c r="L8" s="3" t="s">
        <v>2</v>
      </c>
      <c r="M8" s="2">
        <v>270.5</v>
      </c>
      <c r="N8" s="2">
        <v>1100</v>
      </c>
      <c r="O8" s="2">
        <f t="shared" si="3"/>
        <v>297550</v>
      </c>
      <c r="P8" t="s">
        <v>17</v>
      </c>
    </row>
    <row r="9" spans="1:17" ht="25.5" customHeight="1" x14ac:dyDescent="0.15">
      <c r="A9" s="3" t="s">
        <v>3</v>
      </c>
      <c r="B9" s="2">
        <v>328975</v>
      </c>
      <c r="C9" s="4">
        <f t="shared" si="0"/>
        <v>299.06818181818181</v>
      </c>
      <c r="D9" s="2">
        <v>1100</v>
      </c>
      <c r="E9" s="2">
        <f t="shared" si="1"/>
        <v>328975</v>
      </c>
      <c r="G9" s="3" t="s">
        <v>3</v>
      </c>
      <c r="H9" s="2">
        <v>220</v>
      </c>
      <c r="I9" s="2">
        <v>1100</v>
      </c>
      <c r="J9" s="2">
        <f t="shared" si="2"/>
        <v>242000</v>
      </c>
      <c r="L9" s="3" t="s">
        <v>3</v>
      </c>
      <c r="M9" s="2">
        <v>265</v>
      </c>
      <c r="N9" s="2">
        <v>1100</v>
      </c>
      <c r="O9" s="2">
        <f t="shared" si="3"/>
        <v>291500</v>
      </c>
    </row>
    <row r="10" spans="1:17" ht="25.5" customHeight="1" x14ac:dyDescent="0.15">
      <c r="A10" s="3" t="s">
        <v>4</v>
      </c>
      <c r="B10" s="2">
        <v>323925</v>
      </c>
      <c r="C10" s="4">
        <f t="shared" si="0"/>
        <v>294.47727272727275</v>
      </c>
      <c r="D10" s="2">
        <v>1100</v>
      </c>
      <c r="E10" s="2">
        <f t="shared" si="1"/>
        <v>323925</v>
      </c>
      <c r="G10" s="3" t="s">
        <v>4</v>
      </c>
      <c r="H10" s="2">
        <v>220</v>
      </c>
      <c r="I10" s="2">
        <v>1100</v>
      </c>
      <c r="J10" s="2">
        <f t="shared" si="2"/>
        <v>242000</v>
      </c>
      <c r="L10" s="3" t="s">
        <v>4</v>
      </c>
      <c r="M10" s="2"/>
      <c r="N10" s="2">
        <v>1100</v>
      </c>
      <c r="O10" s="2">
        <f t="shared" si="3"/>
        <v>0</v>
      </c>
    </row>
    <row r="11" spans="1:17" ht="25.5" customHeight="1" x14ac:dyDescent="0.15">
      <c r="A11" s="3" t="s">
        <v>5</v>
      </c>
      <c r="B11" s="2">
        <v>394313</v>
      </c>
      <c r="C11" s="4">
        <f t="shared" si="0"/>
        <v>358.46636363636361</v>
      </c>
      <c r="D11" s="2">
        <v>1100</v>
      </c>
      <c r="E11" s="2">
        <f t="shared" si="1"/>
        <v>394313</v>
      </c>
      <c r="G11" s="3" t="s">
        <v>5</v>
      </c>
      <c r="H11" s="2">
        <v>220</v>
      </c>
      <c r="I11" s="2">
        <v>1100</v>
      </c>
      <c r="J11" s="2">
        <f t="shared" si="2"/>
        <v>242000</v>
      </c>
      <c r="L11" s="3" t="s">
        <v>5</v>
      </c>
      <c r="M11" s="2"/>
      <c r="N11" s="2">
        <v>1100</v>
      </c>
      <c r="O11" s="2">
        <f t="shared" si="3"/>
        <v>0</v>
      </c>
    </row>
    <row r="12" spans="1:17" ht="25.5" customHeight="1" x14ac:dyDescent="0.15">
      <c r="A12" s="3" t="s">
        <v>6</v>
      </c>
      <c r="B12" s="2">
        <v>281725</v>
      </c>
      <c r="C12" s="4">
        <f t="shared" si="0"/>
        <v>256.11363636363637</v>
      </c>
      <c r="D12" s="2">
        <v>1100</v>
      </c>
      <c r="E12" s="2">
        <f t="shared" si="1"/>
        <v>281725</v>
      </c>
      <c r="G12" s="3" t="s">
        <v>6</v>
      </c>
      <c r="H12" s="2">
        <v>220</v>
      </c>
      <c r="I12" s="2">
        <v>1100</v>
      </c>
      <c r="J12" s="2">
        <f t="shared" si="2"/>
        <v>242000</v>
      </c>
      <c r="L12" s="3" t="s">
        <v>6</v>
      </c>
      <c r="M12" s="2"/>
      <c r="N12" s="2">
        <v>1100</v>
      </c>
      <c r="O12" s="2">
        <f t="shared" si="3"/>
        <v>0</v>
      </c>
    </row>
    <row r="13" spans="1:17" ht="25.5" customHeight="1" x14ac:dyDescent="0.15">
      <c r="C13" s="5">
        <f>SUM(C6:C12)</f>
        <v>2098.0390909090911</v>
      </c>
      <c r="H13">
        <f ca="1">SUM(H6:H13)</f>
        <v>1540</v>
      </c>
      <c r="M13">
        <f>SUM(M6:M12)</f>
        <v>1071.5</v>
      </c>
    </row>
    <row r="14" spans="1:17" ht="27" customHeight="1" x14ac:dyDescent="0.15">
      <c r="N14" t="s">
        <v>15</v>
      </c>
      <c r="O14" s="6" t="s">
        <v>14</v>
      </c>
      <c r="Q14" t="s">
        <v>16</v>
      </c>
    </row>
  </sheetData>
  <mergeCells count="4">
    <mergeCell ref="A4:C4"/>
    <mergeCell ref="G4:J4"/>
    <mergeCell ref="L4:O4"/>
    <mergeCell ref="L3:O3"/>
  </mergeCells>
  <phoneticPr fontId="2"/>
  <hyperlinks>
    <hyperlink ref="O14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2023-05-24T10:21:10Z</cp:lastPrinted>
  <dcterms:created xsi:type="dcterms:W3CDTF">2023-02-16T05:32:49Z</dcterms:created>
  <dcterms:modified xsi:type="dcterms:W3CDTF">2023-05-24T10:21:36Z</dcterms:modified>
</cp:coreProperties>
</file>